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ti.eu\dfs\JTIs\IMI\Communication\Public\06 IHI website\3 IHI website uploads\"/>
    </mc:Choice>
  </mc:AlternateContent>
  <xr:revisionPtr revIDLastSave="0" documentId="8_{680D4D35-BAF3-41B0-A4F5-688BC92C03D4}" xr6:coauthVersionLast="47" xr6:coauthVersionMax="47" xr10:uidLastSave="{00000000-0000-0000-0000-000000000000}"/>
  <bookViews>
    <workbookView xWindow="-110" yWindow="-110" windowWidth="19420" windowHeight="10420" activeTab="1" xr2:uid="{29625CF4-FDC9-4F49-AA7C-4117A5A8910B}"/>
  </bookViews>
  <sheets>
    <sheet name="IKAA Plan PROJECT level" sheetId="2" r:id="rId1"/>
    <sheet name="IKAA Plan PROGRAMME level" sheetId="1" r:id="rId2"/>
  </sheets>
  <definedNames>
    <definedName name="_xlnm.Print_Area" localSheetId="1">'IKAA Plan PROGRAMME level'!$A$1:$H$37</definedName>
    <definedName name="_xlnm.Print_Titles" localSheetId="1">'IKAA Plan PROGRAMME level'!$1:$5</definedName>
    <definedName name="_xlnm.Print_Titles" localSheetId="0">'IKAA Plan PROJECT level'!$1:$5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1" l="1"/>
  <c r="G36" i="2"/>
</calcChain>
</file>

<file path=xl/sharedStrings.xml><?xml version="1.0" encoding="utf-8"?>
<sst xmlns="http://schemas.openxmlformats.org/spreadsheetml/2006/main" count="346" uniqueCount="157">
  <si>
    <t xml:space="preserve">Category of additional activities                          </t>
  </si>
  <si>
    <t xml:space="preserve">Type of additional activities   </t>
  </si>
  <si>
    <r>
      <rPr>
        <b/>
        <u/>
        <sz val="10"/>
        <rFont val="Arial"/>
        <family val="2"/>
      </rPr>
      <t>Publishable</t>
    </r>
    <r>
      <rPr>
        <b/>
        <sz val="10"/>
        <rFont val="Arial"/>
        <family val="2"/>
      </rPr>
      <t xml:space="preserve"> description </t>
    </r>
    <r>
      <rPr>
        <b/>
        <sz val="10"/>
        <color theme="1"/>
        <rFont val="Arial"/>
        <family val="2"/>
      </rPr>
      <t xml:space="preserve">of the additional activities </t>
    </r>
  </si>
  <si>
    <t>Estimated total duration of the additional activities</t>
  </si>
  <si>
    <t>Link to Partnership 's project(s) (if applicable)</t>
  </si>
  <si>
    <t>1. Support to additional R&amp;I</t>
  </si>
  <si>
    <t>Support to public-private partnership cooperation</t>
  </si>
  <si>
    <t>General objective c</t>
  </si>
  <si>
    <t>Specific objective b</t>
  </si>
  <si>
    <t>Complementary research and innovation activities with a clear link to the Strategic Research and Innovation Agenda but not funded by Horizon Europe</t>
  </si>
  <si>
    <t>General objectives a and b</t>
  </si>
  <si>
    <t>IMI2 CARE</t>
  </si>
  <si>
    <t>IMI2 EBOVAC3</t>
  </si>
  <si>
    <t>4. Creating new business opportunities</t>
  </si>
  <si>
    <t xml:space="preserve">Matchmaking between different start-ups, SMEs, participating companies, stakeholders </t>
  </si>
  <si>
    <t>General objective a, Specific objectives b and d</t>
  </si>
  <si>
    <t>Entire IMI2 portfolio</t>
  </si>
  <si>
    <t>8. Communication, dissemination, awareness raising, citizen engagement</t>
  </si>
  <si>
    <t>Knowledge building in the specific area and/or among stakeholders community</t>
  </si>
  <si>
    <t>Relevant IMI projects will be listed once mapped</t>
  </si>
  <si>
    <t>Organisation of conferences and webinars on specific topics, networking events</t>
  </si>
  <si>
    <t>General objective b, Specific Objectives b and e</t>
  </si>
  <si>
    <t>IMI2 Esculab</t>
  </si>
  <si>
    <t>General objective a</t>
  </si>
  <si>
    <t>IMI2 Trials@Home, FACILITATE, EHDEN, H2O, SISAQOL and other projects</t>
  </si>
  <si>
    <t>Specific objectives a and b</t>
  </si>
  <si>
    <t>IMI2 RESCEU</t>
  </si>
  <si>
    <t>7. Supporting ecosystem development</t>
  </si>
  <si>
    <t>Activities to develop the ecosystem at EU/national/regional or international level that will enable or accelerate the development of the solutions from the partnership</t>
  </si>
  <si>
    <t>Europe-wide industrial engagement with stakeholders in rare diseases and ATMPs, with a focus on regulatory frameworks and active participation of SMEs within the project objectives linked to accelerated development of ATMPs.</t>
  </si>
  <si>
    <t>General objective a and c</t>
  </si>
  <si>
    <t>Investment in societal uptake and citizen engagement</t>
  </si>
  <si>
    <t>IMI clinical trials projects</t>
  </si>
  <si>
    <t>IMI2 Pharmaledger</t>
  </si>
  <si>
    <t>IMI2 GetReal Initiative</t>
  </si>
  <si>
    <t>IMI2 DRIVE</t>
  </si>
  <si>
    <t>IMI2 eTRANSAFE</t>
  </si>
  <si>
    <t>Specific objective e</t>
  </si>
  <si>
    <t>IMI2 MELLODDY</t>
  </si>
  <si>
    <t>Specific objectives b, d and e</t>
  </si>
  <si>
    <t>Link to IHI JU's objectives</t>
  </si>
  <si>
    <r>
      <t xml:space="preserve">Estimated </t>
    </r>
    <r>
      <rPr>
        <b/>
        <u/>
        <sz val="10"/>
        <color theme="1"/>
        <rFont val="Arial"/>
        <family val="2"/>
      </rPr>
      <t>total value</t>
    </r>
    <r>
      <rPr>
        <b/>
        <sz val="10"/>
        <color theme="1"/>
        <rFont val="Arial"/>
        <family val="2"/>
      </rPr>
      <t xml:space="preserve">
for the approved additional activities</t>
    </r>
  </si>
  <si>
    <t>IMI2 projects with data-sharing dimension, including but not limited to ND4BB projects</t>
  </si>
  <si>
    <t xml:space="preserve">Programme-level additional activities Plan </t>
  </si>
  <si>
    <t xml:space="preserve">Project-level additional activities Plan </t>
  </si>
  <si>
    <t>IHI Call</t>
  </si>
  <si>
    <t>Call 1</t>
  </si>
  <si>
    <t>IDERHA</t>
  </si>
  <si>
    <t>IMAGIO</t>
  </si>
  <si>
    <t xml:space="preserve">1. Support to additional R&amp;I </t>
  </si>
  <si>
    <t>Create specific visualization and image analysis components where relevant for visualization of clinical imaging data integrating with data infrastructures.</t>
  </si>
  <si>
    <t>3. Demonstrators</t>
  </si>
  <si>
    <t>Carry out demonstrations of a prototype in an operational environment, with the view to local, regional and Union-wide deployment</t>
  </si>
  <si>
    <t>Co-create demonstrators that illustrate the generic capabilities of the visualization components and enable specific demonstrations.</t>
  </si>
  <si>
    <t>Identify and leverage activities from other Partnerships that can enrich the project</t>
  </si>
  <si>
    <t>Organise a meeting to disseminate results of projects</t>
  </si>
  <si>
    <t>6. Contribution to the development of new standards, regulations and policies</t>
  </si>
  <si>
    <t>Contributions to groups that develop new standards/standardisation efforts</t>
  </si>
  <si>
    <t>Integrate methodology developed in standardisation group</t>
  </si>
  <si>
    <t>5. Training and skills development</t>
  </si>
  <si>
    <t>Training programme</t>
  </si>
  <si>
    <t>Develop training program</t>
  </si>
  <si>
    <t>Investments in procurement of innovative solutions</t>
  </si>
  <si>
    <t>Contribute to the IDERHA challenge to get the right data at the right place for data sources that cannot/are not inline with IDERHA data platform. Extend visualization component capabilities to support different types of imaging data and analysis results.</t>
  </si>
  <si>
    <t>We also look at other diseases, which clearly contributes to the broader appliccability of IDERHA. Focus on improving reuse of software technology in primary (clinical operational) and secondary data (data science) use.</t>
  </si>
  <si>
    <t>These tools and or standards will provide to the consortium extra element for helping the development of integrated solutions</t>
  </si>
  <si>
    <t>Dissemintation of project results</t>
  </si>
  <si>
    <t>Methodology developped can be used</t>
  </si>
  <si>
    <t>Training program to better use tools developed in Lung cancer</t>
  </si>
  <si>
    <t>(Further) Develop tools focused on delivering against the needs of patients. Through C4T Education, Patient Pathways Platform and C4T Monitor, patient pathway capabilities and digital products are added to the program enabling digital patient engagement channels for resource efficient, optimal and personalized care exposing relevant data on a patient's timeline. This to support Patients for an enhanced selfmanagement and to empower joint Healthcare Professional - Patient decision making.</t>
  </si>
  <si>
    <t>Creating an anatomic agnostic interventional suite of the future, our long term aim, requires knowledge on different anatomies and procedures. Bringing knowledge and protoypes over the full procedure related to WP3, on urology related topics.</t>
  </si>
  <si>
    <t>AI/ML based algorithms for treatment prediction, but also treatment outcome.</t>
  </si>
  <si>
    <t>Owner of tip tracking technology</t>
  </si>
  <si>
    <t>Single dual mode detector support for CT and SPECT</t>
  </si>
  <si>
    <t>Advanced materials for the dualmode scintillator</t>
  </si>
  <si>
    <t>SPECT layer for the double layer detector</t>
  </si>
  <si>
    <t>Larger version of the double layer detector</t>
  </si>
  <si>
    <t>Workpackage 4 -Task 3 requires a High Harmonic Generation Microscope</t>
  </si>
  <si>
    <t>The novel HIFU technology is required to overcome the current limitations of the Sonalleve MR-HIFU system. The development for the ablative HIFU technology from this AA will form the basis for the development of hyperthermia and histotripsy in this project.</t>
  </si>
  <si>
    <t>The compatibility of Profound's MRHIFU technology with different MR vendors can be directly applied to the technology developed in this project; thus, making it accessable to a larger patient population in the EU.</t>
  </si>
  <si>
    <t>Computers with one or more GPUs required for programming and testing</t>
  </si>
  <si>
    <t>Update knowledge on GPUProgramming and application requirements in the multimodal imaging field</t>
  </si>
  <si>
    <t>Meet new cooperation partners and exchange knowledge about image processing and therapy planning</t>
  </si>
  <si>
    <t>Develop demonstrators close to real applications for image processing and therapy planning for evaluation and feedback</t>
  </si>
  <si>
    <t>Conference visits to update and share knowledge about image processing developments</t>
  </si>
  <si>
    <t>The Phase 1 safety trial of DPPG2-TSL-DOX in combination with classic radiofrequency hyperthermia is a prerequisite to the planned Phase 2 IIT trial in WP5 of the IHI proposal, to a) establish a safe dose for Phase 2 (the RP2D), b) show feasibility of drug delivery via hyperthermia (in WP5 to be applied via MR-HIFU-hyperthermia), and c) establish GMP manufacturing for continued supply of clinical trial material (CTM) for Phase 2.</t>
  </si>
  <si>
    <t>Expanding the intended use of liquid fiducial markers will support the usage of fiducial markers in the project</t>
  </si>
  <si>
    <t>Liquid fiducial markers require some specific training and knowledge prior to use. Identifying knowledge gaps and prepare training materials will enable the use and support the project</t>
  </si>
  <si>
    <t>This study could generate early clinical evidence of benefit of lymphatic mapping and guided lymphadenectomy for lung cancer patients. It represents one of the many potential therapeutic solutions that would be enabled by the goals of IMAGIO</t>
  </si>
  <si>
    <t>This effort will result in the availability of a large animal lung cancer model, enabling assessment of new imaging, device, and potentially drug solutions for preclinical safety and efficacy. This will de-risk and potentially accelerate the clinical and commercial availability of solutions included in IMAGIO</t>
  </si>
  <si>
    <t>Prototype development and evaluation</t>
  </si>
  <si>
    <t>2. Scale-up of technologies</t>
  </si>
  <si>
    <t>Scale-up and uptake of results from partnership projects</t>
  </si>
  <si>
    <t>Low-TRL research activities, feeding into IHI projects</t>
  </si>
  <si>
    <t>Carry out demonstrations of a prototype in an operational environment, with the view to local, regional and Unionwide deployment</t>
  </si>
  <si>
    <t>LaBr3:Ce crystal assembled 16 pixels into array 4x4 pixels at 0.5mm pitch, 3 mm length</t>
  </si>
  <si>
    <t>Development of ultrafast, ultrahigh resolution scintillator</t>
  </si>
  <si>
    <t>Development of ultralowafterglow scintillator plate</t>
  </si>
  <si>
    <t>Development of low-afterglow scintillator array</t>
  </si>
  <si>
    <t>Purchase components to build, test and supply a demonstrator.</t>
  </si>
  <si>
    <t>Training programmes</t>
  </si>
  <si>
    <t>Training programme on HHG microscopy</t>
  </si>
  <si>
    <t>Development, manufacturing and testing of a prototype for the novel HIFU technology used for ablation</t>
  </si>
  <si>
    <t>Pre-commercial trials and field tests; Validation of the technology in a lab or in the 'real' operational environment</t>
  </si>
  <si>
    <t>Make the novel MR-HIFU technology compatible with different MR vendors</t>
  </si>
  <si>
    <t>Non-funded expenses for projects co-funded by national funding agencies</t>
  </si>
  <si>
    <t>Investments in high performance computing hardware and software licenses</t>
  </si>
  <si>
    <t>Participation in training programmes, conferences and workshops</t>
  </si>
  <si>
    <t>Networking and communication activities.</t>
  </si>
  <si>
    <t>Contribution (generation/collaboration) to publications</t>
  </si>
  <si>
    <t>Implementation of demonstrators of own software developments</t>
  </si>
  <si>
    <t>Disemination at conferences and meetings</t>
  </si>
  <si>
    <t>GMP manufacturing for Phase 1 trials of thermosensitive drug for hyperthermiamediated drug delivery</t>
  </si>
  <si>
    <t>GMP manufacturing for Phase 1 trials of thermosensitive drug for hyperthermia-mediated drug delivery</t>
  </si>
  <si>
    <t>Phase 1 safety trial of thermosensitive drug for hyperthermiamediated drug delivery</t>
  </si>
  <si>
    <t>Phase 1 safety trial of thermosensitive drug for hyperthermia-mediated drug delivery</t>
  </si>
  <si>
    <t>Pre-commercial trials and field tests</t>
  </si>
  <si>
    <t>Tests to evaluate the use of liquid fiducial markers for additional indications relevant to the project (but not directly covered in the project)</t>
  </si>
  <si>
    <t>Prepare training program and materials for personal using liquid fiducial markers</t>
  </si>
  <si>
    <t>A clinical study utilizing cone beam CT guided navigation bronchoscopy to provide a platform to assess tumordraining lymph node involvement and potentiate minimal invasive local therapy in early-stage lung cancer.</t>
  </si>
  <si>
    <t>Research collaboration with University of Edinburgh to develop a preclinical lung cancer model for new local therapy procedures</t>
  </si>
  <si>
    <t>Large animal lung cancer model development and refinement for the purposes of preclinical research and solution validation</t>
  </si>
  <si>
    <t>Link to IHI project</t>
  </si>
  <si>
    <r>
      <rPr>
        <b/>
        <sz val="10"/>
        <rFont val="Arial"/>
        <family val="2"/>
      </rPr>
      <t xml:space="preserve">Publishable description </t>
    </r>
    <r>
      <rPr>
        <b/>
        <sz val="10"/>
        <color theme="1"/>
        <rFont val="Arial"/>
        <family val="2"/>
      </rPr>
      <t xml:space="preserve">of the additional activities </t>
    </r>
  </si>
  <si>
    <t>IHI signed Grant Agreement</t>
  </si>
  <si>
    <t>Development of synergistic GPU accelerated software for multimodal image processing</t>
  </si>
  <si>
    <t>Publishable summary of the ADDITIONAL ACTIVITIES PLAN (IKAA Plan) of IHI JU as part of the amended Work Programme 2024</t>
  </si>
  <si>
    <t>Specific objective d</t>
  </si>
  <si>
    <t>IMI Hypo-RESOLVE</t>
  </si>
  <si>
    <t>IMI DIRECT</t>
  </si>
  <si>
    <t xml:space="preserve">IMI2 ITCC-P4 </t>
  </si>
  <si>
    <t>IMI2 ESCulab</t>
  </si>
  <si>
    <t>Starting year for the additional activities</t>
  </si>
  <si>
    <t>/</t>
  </si>
  <si>
    <r>
      <rPr>
        <b/>
        <sz val="9"/>
        <color theme="1"/>
        <rFont val="Arial"/>
        <family val="2"/>
      </rPr>
      <t>Facilitating data sharing in precompetitive projects:</t>
    </r>
    <r>
      <rPr>
        <sz val="9"/>
        <color theme="1"/>
        <rFont val="Arial"/>
        <family val="2"/>
      </rPr>
      <t xml:space="preserve"> 
User-friendly online IMI/IHI Data Sharing Playbook to facilitate data sharing  including solutions, good practice,  workflows, and document templates, etc. (consultancy support, time, workshops) </t>
    </r>
  </si>
  <si>
    <r>
      <rPr>
        <b/>
        <sz val="9"/>
        <color theme="1"/>
        <rFont val="Arial"/>
        <family val="2"/>
      </rPr>
      <t>Science and technology watch and building cross sector understanding and integration</t>
    </r>
    <r>
      <rPr>
        <sz val="9"/>
        <color theme="1"/>
        <rFont val="Arial"/>
        <family val="2"/>
      </rPr>
      <t xml:space="preserve"> to increase the impact of projects and enable deployment of results: desk research, workshops</t>
    </r>
  </si>
  <si>
    <r>
      <rPr>
        <b/>
        <sz val="9"/>
        <color theme="1"/>
        <rFont val="Arial"/>
        <family val="2"/>
      </rPr>
      <t>Complementary research activities focused on the uptake of results from the IMI CARE project:</t>
    </r>
    <r>
      <rPr>
        <sz val="9"/>
        <color theme="1"/>
        <rFont val="Arial"/>
        <family val="2"/>
      </rPr>
      <t xml:space="preserve">
One of the goals of the CARE project is the development of therapeutics to address the current and/or future coronavirus outbreaks. To identify potential antiviral drugs,</t>
    </r>
    <r>
      <rPr>
        <sz val="9"/>
        <rFont val="Arial"/>
        <family val="2"/>
      </rPr>
      <t xml:space="preserve"> </t>
    </r>
    <r>
      <rPr>
        <sz val="9"/>
        <color theme="1"/>
        <rFont val="Arial"/>
        <family val="2"/>
      </rPr>
      <t>more than 800,000 compounds in various assays were screeend.</t>
    </r>
    <r>
      <rPr>
        <sz val="9"/>
        <rFont val="Arial"/>
        <family val="2"/>
      </rPr>
      <t xml:space="preserve"> These screening efforts resulted</t>
    </r>
    <r>
      <rPr>
        <sz val="9"/>
        <color theme="1"/>
        <rFont val="Arial"/>
        <family val="2"/>
      </rPr>
      <t xml:space="preserve"> in numerous hits and hit series that are being evaluated under the umbrella of the CARE project. 
One chemical series is further being developed internally. These additional activities complement the other activities, e.g. the development of mAbs,  performed under the IMI CARE project to accelerate the development of a potential COVID-19 treatment, contributing to the world’s response to the current COVID-19 outbreak, and ensure we are better prepared for further coronavirus outbreaks in the future.</t>
    </r>
  </si>
  <si>
    <r>
      <rPr>
        <b/>
        <sz val="9"/>
        <color theme="1"/>
        <rFont val="Arial"/>
        <family val="2"/>
      </rPr>
      <t xml:space="preserve">Complementary activities focused on the uptake of results from the IMI EBOVAC Programme: 
</t>
    </r>
    <r>
      <rPr>
        <sz val="9"/>
        <color theme="1"/>
        <rFont val="Arial"/>
        <family val="2"/>
      </rPr>
      <t>In support of the Janssen Ebola vaccine licenses (Ervebo and Mveabea licenses) Janssen is continuing the research and development efforts. These activities add on to the work performed on the IMI Ebovac1-2-3 proj</t>
    </r>
    <r>
      <rPr>
        <sz val="9"/>
        <rFont val="Arial"/>
        <family val="2"/>
      </rPr>
      <t xml:space="preserve">ects to ensure the future manufacturing of Ebola vaccine supplies can be maintained. This also </t>
    </r>
    <r>
      <rPr>
        <sz val="9"/>
        <color theme="1"/>
        <rFont val="Arial"/>
        <family val="2"/>
      </rPr>
      <t>includes EMA post marketing commitments, lifecycle management activities, and process development optimizations.</t>
    </r>
  </si>
  <si>
    <r>
      <rPr>
        <b/>
        <sz val="9"/>
        <color theme="1"/>
        <rFont val="Arial"/>
        <family val="2"/>
      </rPr>
      <t xml:space="preserve">Sustainability and deployment of project assets: 
</t>
    </r>
    <r>
      <rPr>
        <sz val="9"/>
        <color theme="1"/>
        <rFont val="Arial"/>
        <family val="2"/>
      </rPr>
      <t>activities to guide project teams in sustaining their project assets by enabling resource effective (re)use of project outcomes, on a consortium level or within the company (e.g. continued database access, FAIRIFICATION of data, further EFPIA-wide sustainability arrangements, bridging between existing knowledge networks in the field of asset deployment, …)</t>
    </r>
  </si>
  <si>
    <r>
      <t xml:space="preserve">Analysis of IMI projects regulatory science impact, </t>
    </r>
    <r>
      <rPr>
        <sz val="9"/>
        <rFont val="Arial"/>
        <family val="2"/>
      </rPr>
      <t xml:space="preserve">incl. mapping of IMI projects against EMA regulatory science research needs </t>
    </r>
  </si>
  <si>
    <r>
      <rPr>
        <b/>
        <sz val="9"/>
        <rFont val="Arial"/>
        <family val="2"/>
      </rPr>
      <t xml:space="preserve">Workshop with stakeholders to explore facilitate deployment and upscaling of results </t>
    </r>
    <r>
      <rPr>
        <sz val="9"/>
        <rFont val="Arial"/>
        <family val="2"/>
      </rPr>
      <t xml:space="preserve">such as digital technologies and dissemination activities to put the IMI Scaling Up Field Manual into practice. </t>
    </r>
  </si>
  <si>
    <r>
      <rPr>
        <b/>
        <sz val="9"/>
        <color theme="1"/>
        <rFont val="Arial"/>
        <family val="2"/>
      </rPr>
      <t xml:space="preserve">Complementary research activities focused on the uptake of results from the IMI ESCULAB project:  </t>
    </r>
    <r>
      <rPr>
        <sz val="9"/>
        <color theme="1"/>
        <rFont val="Arial"/>
        <family val="2"/>
      </rPr>
      <t xml:space="preserve">
The ESCULAB project envisages the screening of a shared compound collection on a set of novel targets owned by the various consortium members. Each consortium member screens a number of unique targets during the project and (if successful) identifies a number of active hit compounds / lead series of compounds, suitable for further development. Such further development activities are no longer part of the project, and occur outside or after the project. Further chemistry investigation into the lead series, synthesizing additional compound analogues to improve the activity, SAR and profile of the compound, to come to an Optimized Lead or even NME candidate, and the biological and in-vitro ADME-TOX evaluation of these additional or improved compound analogues, including secondary and tertiary in-vitro or in-vivo activity evaluation on the disease target.</t>
    </r>
  </si>
  <si>
    <r>
      <t>Research and innovation activities supportive of PPP projects in EU.</t>
    </r>
    <r>
      <rPr>
        <sz val="9"/>
        <rFont val="Arial"/>
        <family val="2"/>
      </rPr>
      <t xml:space="preserve"> Optimization of clinical trial design and recruitment. Developing and implementing strategies to maximize patient engagement and incorporation of patient preferences in trial design and data sharing.</t>
    </r>
  </si>
  <si>
    <r>
      <t>Uptake of results of IMI2 project RESCEU:</t>
    </r>
    <r>
      <rPr>
        <sz val="9"/>
        <rFont val="Arial"/>
        <family val="2"/>
      </rPr>
      <t xml:space="preserve"> 
Support to the sustainability of the biobank of the IMI2 RESCEU project (Respiratory syncytial virus consortium in Europe)</t>
    </r>
  </si>
  <si>
    <r>
      <t>Mapping and analysis of impact of projects</t>
    </r>
    <r>
      <rPr>
        <sz val="9"/>
        <rFont val="Arial"/>
        <family val="2"/>
      </rPr>
      <t xml:space="preserve"> related to modernisation and patient centricity of clinical trials and to optimisation of health outcomes + communication/dissemination activities. </t>
    </r>
  </si>
  <si>
    <r>
      <t>Uptake of results of IMI2 project PharmaLedger</t>
    </r>
    <r>
      <rPr>
        <sz val="9"/>
        <rFont val="Arial"/>
        <family val="2"/>
      </rPr>
      <t xml:space="preserve"> 
by supporting the PharmaLedger Association (PLA), which is a global not-for-profit association founded as a result of the IMI2 project PharmaLedger.The association provides an open-source platform as framework to help support collaborative innovation in a healthcare Digital Trust Ecosystem, putting patients first and creating added value for all ecosystem members.</t>
    </r>
  </si>
  <si>
    <r>
      <t>Uptake of results of IMI2 project GetReal</t>
    </r>
    <r>
      <rPr>
        <sz val="9"/>
        <rFont val="Arial"/>
        <family val="2"/>
      </rPr>
      <t xml:space="preserve"> 
by supporting the GetReal Institute, a non-profit entity built on the success of two IMI projects (Get Real and The GetReal Initiative) and which facilitates the adoption and implementation of real-world evidence in health care decision-making in Europe by e.g.; organizing meetings; clarifying scientific and operational uncertainties in real-world evidence approaches and methods; emphasizing best practices; developing translational means to implement best practices; designing and executing educational activities; and conducting scientific research projects.</t>
    </r>
  </si>
  <si>
    <r>
      <t xml:space="preserve">Additional Analyses to research influenza vaccine effectiveness maintaining and using the IMI2 project DRIVE Database: </t>
    </r>
    <r>
      <rPr>
        <sz val="9"/>
        <rFont val="Arial"/>
        <family val="2"/>
      </rPr>
      <t xml:space="preserve">
Support to the sustainability and accessability of the DRIVE Database, publication and website of the IMI2 DRIVE project (Development of Robust and Innovative Vaccine Effectiveness). 
The DRIVE Database consists of the  data collected across all Study Sites contributing to the Test Negative Design DRIVE studies, and through the four influenza seasons (2018 -2022). During DRIVE a framework was defined to support the open access of these data for secondary use as described on the DRIVE website: https://www.drive-eu.org/index.php/governance/open-data/. This allows post-DRIVE research and recognition though transparent data model access.
</t>
    </r>
  </si>
  <si>
    <r>
      <t xml:space="preserve">Maintain and improve existing drug safety database from eTransafe project </t>
    </r>
    <r>
      <rPr>
        <sz val="9"/>
        <rFont val="Arial"/>
        <family val="2"/>
      </rPr>
      <t>(publicly available database supported with compound data) to improve predictability of safety issues of new lead structures in drug development</t>
    </r>
  </si>
  <si>
    <r>
      <t>EMA Scientific Advice for the Virtual Control Group concept of IMI2 project eTRANSAFE</t>
    </r>
    <r>
      <rPr>
        <sz val="9"/>
        <rFont val="Arial"/>
        <family val="2"/>
      </rPr>
      <t xml:space="preserve"> with intended broader use / implementation
Shared historical animal control group data could be used to construct virtual control groups (VCGs) for toxicity studies. The use of VCGs has the potential of a 25% reduction in animal use by replacing control group animals with existing randomized data. EMA scientific advice is requested for this concept (a side product of eTRANSAFE). </t>
    </r>
  </si>
  <si>
    <r>
      <t>Uptake of MELLODDY results</t>
    </r>
    <r>
      <rPr>
        <sz val="9"/>
        <rFont val="Arial"/>
        <family val="2"/>
      </rPr>
      <t>. Publication of tools for broader use is intended.
Collaboratively trained MELLODDY polypharmacology models (predicting pharmacological and toxicological activities of small molecules), will be implemented in internal decision-making processes defining which candidate drug molecules will be synthesized and tested in in vitro assays.
Uptake involves benchmarking with internal data that are produced post MELLODDY model training, identification of predictive model endpoints, structuring of data outputs by target classes and assay types, implementation into internal drug discovery applications, documentation, and publication of tools and results for broader use.</t>
    </r>
  </si>
  <si>
    <r>
      <rPr>
        <b/>
        <sz val="9"/>
        <rFont val="Arial"/>
        <family val="2"/>
      </rPr>
      <t>IMI Hypo-RESOLVE Legacy Activities</t>
    </r>
    <r>
      <rPr>
        <sz val="9"/>
        <rFont val="Arial"/>
        <family val="2"/>
      </rPr>
      <t xml:space="preserve">
The Hypo-RESOLVE project aimed to change the landscape around hypoglycaemia, by adding to our understanding of the underlying causes of the condition, as well as its predictors and consequences. The legacy activities, starting in 2024, will support the effort for uptake of the valuable results, aiming for better management of hypoglycaemia and better treatment of people with diabetes. This will include continued access to the Hypo-RESOLVE database as well as the Hypo-METRICS study data and biosamples. Further activities will include maintenance of the Hypo-RESOLVE PRO. Payment of the licensing fee required by the service provider managing the Hypo-RESOLVE PRO also constitutes part of the IKAA. </t>
    </r>
  </si>
  <si>
    <r>
      <rPr>
        <b/>
        <sz val="9"/>
        <rFont val="Arial"/>
        <family val="2"/>
      </rPr>
      <t>IMI DIRECT, 2nd Legacy Phase</t>
    </r>
    <r>
      <rPr>
        <sz val="9"/>
        <rFont val="Arial"/>
        <family val="2"/>
      </rPr>
      <t xml:space="preserve">
DIRECT collected and analysed clinical, molecular, biochemical, diet, exercise and MRI data from diabetic and pre-diabetic people from all over Europe. They developed and validated tests to predict who will get diabetes, whose condition will deteriorate rapidly after diagnosis, and who will respond well or badly to certain drugs. Their findings will help researchers make further progress in personalising medicine for T2D sufferers. Now, in its second legacy phase, the DIRECT data analysis platform still requires resources to be maintained and managed. </t>
    </r>
  </si>
  <si>
    <r>
      <rPr>
        <b/>
        <sz val="9"/>
        <rFont val="Arial"/>
        <family val="2"/>
      </rPr>
      <t>Sustainability platform for IMI2 ITCC-P4</t>
    </r>
    <r>
      <rPr>
        <sz val="9"/>
        <rFont val="Arial"/>
        <family val="2"/>
      </rPr>
      <t xml:space="preserve">
Sustain, maintain and improve the existing platform and database from the IMI2 ITCC-P4 project to sustain its availability for research in childhood cancers as part of the new non-profit entity.</t>
    </r>
  </si>
  <si>
    <r>
      <rPr>
        <b/>
        <sz val="9"/>
        <rFont val="Arial"/>
        <family val="2"/>
      </rPr>
      <t>Post-term activities of  the IMI2 project ESCulab</t>
    </r>
    <r>
      <rPr>
        <sz val="9"/>
        <rFont val="Arial"/>
        <family val="2"/>
      </rPr>
      <t xml:space="preserve">
Sustainability, accessibility and functionality of the European Lead Factory database and libraries for the post-term period. To allow further research supporting the identification of drugs for unmet medical needs requires that the library is maintained for the beneficaries taking part in the post-term activities, including compound disposal cost at the end of the post-term period.</t>
    </r>
  </si>
  <si>
    <r>
      <t xml:space="preserve">EDUCATION </t>
    </r>
    <r>
      <rPr>
        <sz val="9"/>
        <color theme="1"/>
        <rFont val="Calibri"/>
        <family val="2"/>
        <scheme val="minor"/>
      </rPr>
      <t xml:space="preserve">
Patient mobile app &amp; desktop portal. Digital tool designed to decrease the educational efforts for HCPs with short implementation timelines. By informing and educating, Care4Today Education empowers patients and helps them understand how they can contribute to their successful treatment. Hosts high quality educational content &amp; valuable hospital information across entire care pathway. 
</t>
    </r>
    <r>
      <rPr>
        <b/>
        <sz val="9"/>
        <color theme="1"/>
        <rFont val="Calibri"/>
        <family val="2"/>
        <scheme val="minor"/>
      </rPr>
      <t xml:space="preserve">MONITOR/RECOVERY </t>
    </r>
    <r>
      <rPr>
        <sz val="9"/>
        <color theme="1"/>
        <rFont val="Calibri"/>
        <family val="2"/>
        <scheme val="minor"/>
      </rPr>
      <t xml:space="preserve">
Remote patient monitoring solution designed to create visibility on patients readiness, recovery and progress at home. This solution empower patients with reminders, encouragement &amp; connection during their treatment. Digital Care Coordination Tool designed to allow HCPs to educate, connect &amp; support patients through an optimised pathway. Tool is customisable based on individual hospital flow. It's designed to complement hospital processes and bridge the gap between hospital and home - giving HCPs and Patients an extra layer of connection and reassurance</t>
    </r>
  </si>
  <si>
    <t>IHI JU Governing Board Decision (IHI-GB-DEC-2023-32) of 14/12/2023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</si>
</sst>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5"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0"/>
      <color theme="1"/>
      <name val="Arial"/>
      <family val="2"/>
    </font>
    <font>
      <b/>
      <u/>
      <sz val="10"/>
      <name val="Arial"/>
      <family val="2"/>
    </font>
    <font>
      <b/>
      <sz val="10"/>
      <name val="Arial"/>
      <family val="2"/>
    </font>
    <font>
      <b/>
      <u/>
      <sz val="10"/>
      <color theme="1"/>
      <name val="Arial"/>
      <family val="2"/>
    </font>
    <font>
      <sz val="10"/>
      <color theme="1"/>
      <name val="Arial"/>
      <family val="2"/>
    </font>
    <font>
      <sz val="14"/>
      <color theme="1"/>
      <name val="Calibri"/>
      <family val="2"/>
      <scheme val="minor"/>
    </font>
    <font>
      <b/>
      <sz val="16"/>
      <color theme="0"/>
      <name val="Calibri"/>
      <family val="2"/>
      <scheme val="minor"/>
    </font>
    <font>
      <sz val="16"/>
      <color theme="1"/>
      <name val="Calibri"/>
      <family val="2"/>
      <scheme val="minor"/>
    </font>
    <font>
      <sz val="8"/>
      <name val="Calibri"/>
      <family val="2"/>
      <scheme val="minor"/>
    </font>
    <font>
      <sz val="18"/>
      <color theme="1"/>
      <name val="Calibri"/>
      <family val="2"/>
      <scheme val="minor"/>
    </font>
    <font>
      <b/>
      <sz val="16"/>
      <color theme="0"/>
      <name val="Arial"/>
      <family val="2"/>
    </font>
    <font>
      <sz val="14"/>
      <color theme="1"/>
      <name val="Arial"/>
      <family val="2"/>
    </font>
    <font>
      <b/>
      <sz val="11"/>
      <name val="Arial"/>
      <family val="2"/>
    </font>
    <font>
      <sz val="12"/>
      <color theme="1"/>
      <name val="Calibri"/>
      <family val="2"/>
      <scheme val="minor"/>
    </font>
    <font>
      <sz val="14"/>
      <name val="Calibri"/>
      <family val="2"/>
      <scheme val="minor"/>
    </font>
    <font>
      <sz val="9"/>
      <color theme="1"/>
      <name val="Arial"/>
      <family val="2"/>
    </font>
    <font>
      <b/>
      <sz val="9"/>
      <color theme="1"/>
      <name val="Arial"/>
      <family val="2"/>
    </font>
    <font>
      <sz val="9"/>
      <name val="Arial"/>
      <family val="2"/>
    </font>
    <font>
      <b/>
      <sz val="9"/>
      <name val="Arial"/>
      <family val="2"/>
    </font>
    <font>
      <b/>
      <sz val="9"/>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7">
    <xf numFmtId="0" fontId="0" fillId="0" borderId="0" xfId="0"/>
    <xf numFmtId="0" fontId="2" fillId="0" borderId="0" xfId="0" applyFont="1"/>
    <xf numFmtId="0" fontId="0" fillId="0" borderId="2" xfId="0" applyBorder="1"/>
    <xf numFmtId="0" fontId="8" fillId="0" borderId="0" xfId="0" applyFont="1"/>
    <xf numFmtId="0" fontId="4" fillId="2" borderId="1" xfId="0" applyFont="1" applyFill="1" applyBorder="1" applyAlignment="1">
      <alignment horizontal="left" vertical="center" wrapText="1"/>
    </xf>
    <xf numFmtId="0" fontId="9" fillId="0" borderId="0" xfId="0" applyFont="1" applyFill="1" applyAlignment="1">
      <alignment horizontal="left" vertical="center"/>
    </xf>
    <xf numFmtId="0" fontId="0" fillId="0" borderId="0" xfId="0" applyFill="1"/>
    <xf numFmtId="0" fontId="11" fillId="0" borderId="0" xfId="0" applyFont="1"/>
    <xf numFmtId="0" fontId="11" fillId="5" borderId="0" xfId="0" applyFont="1" applyFill="1" applyAlignment="1">
      <alignment horizontal="left" vertical="center"/>
    </xf>
    <xf numFmtId="0" fontId="4" fillId="2" borderId="6" xfId="0" applyFont="1" applyFill="1" applyBorder="1" applyAlignment="1">
      <alignment horizontal="left" vertical="center" wrapText="1"/>
    </xf>
    <xf numFmtId="0" fontId="4" fillId="2" borderId="12" xfId="0" applyFont="1" applyFill="1" applyBorder="1" applyAlignment="1">
      <alignment vertical="center" wrapText="1"/>
    </xf>
    <xf numFmtId="0" fontId="1" fillId="0" borderId="14" xfId="0" applyFont="1" applyFill="1" applyBorder="1"/>
    <xf numFmtId="164" fontId="3" fillId="0" borderId="0" xfId="0" applyNumberFormat="1" applyFont="1" applyFill="1" applyBorder="1" applyAlignment="1">
      <alignment horizontal="right" vertical="center"/>
    </xf>
    <xf numFmtId="0" fontId="10" fillId="5" borderId="14" xfId="0" applyFont="1" applyFill="1" applyBorder="1" applyAlignment="1">
      <alignment horizontal="left" vertical="center"/>
    </xf>
    <xf numFmtId="0" fontId="0" fillId="0" borderId="0" xfId="0" applyBorder="1"/>
    <xf numFmtId="0" fontId="9" fillId="6" borderId="0" xfId="0" applyFont="1" applyFill="1" applyAlignment="1">
      <alignment horizontal="left" vertical="center"/>
    </xf>
    <xf numFmtId="0" fontId="9" fillId="6" borderId="17" xfId="0" applyFont="1" applyFill="1" applyBorder="1" applyAlignment="1">
      <alignment horizontal="left" vertical="center"/>
    </xf>
    <xf numFmtId="0" fontId="9" fillId="6" borderId="16" xfId="0" applyFont="1" applyFill="1" applyBorder="1" applyAlignment="1">
      <alignment horizontal="left" vertical="center"/>
    </xf>
    <xf numFmtId="0" fontId="9" fillId="0" borderId="17" xfId="0" applyFont="1" applyFill="1" applyBorder="1" applyAlignment="1">
      <alignment horizontal="left" vertical="center"/>
    </xf>
    <xf numFmtId="0" fontId="11" fillId="5" borderId="18" xfId="0" applyFont="1" applyFill="1" applyBorder="1" applyAlignment="1">
      <alignment horizontal="left" vertical="center"/>
    </xf>
    <xf numFmtId="0" fontId="13" fillId="5"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xf numFmtId="0" fontId="14" fillId="5" borderId="0" xfId="0" applyFont="1" applyFill="1" applyAlignment="1">
      <alignment horizontal="left" vertical="center"/>
    </xf>
    <xf numFmtId="0" fontId="15" fillId="6" borderId="0" xfId="0" applyFont="1" applyFill="1" applyAlignment="1">
      <alignment horizontal="left" vertical="center"/>
    </xf>
    <xf numFmtId="0" fontId="16" fillId="6" borderId="5" xfId="0" applyFont="1" applyFill="1" applyBorder="1" applyAlignment="1">
      <alignment horizontal="left" vertical="top"/>
    </xf>
    <xf numFmtId="0" fontId="14" fillId="5" borderId="14" xfId="0" applyFont="1" applyFill="1" applyBorder="1" applyAlignment="1">
      <alignment horizontal="left" vertical="center"/>
    </xf>
    <xf numFmtId="0" fontId="16" fillId="0" borderId="5" xfId="0" applyFont="1" applyFill="1" applyBorder="1" applyAlignment="1">
      <alignment horizontal="left" vertical="top"/>
    </xf>
    <xf numFmtId="0" fontId="17" fillId="0" borderId="0" xfId="0" applyFont="1" applyFill="1" applyAlignment="1">
      <alignment horizontal="left" vertical="center"/>
    </xf>
    <xf numFmtId="0" fontId="4" fillId="2" borderId="10" xfId="0" applyFont="1" applyFill="1" applyBorder="1" applyAlignment="1">
      <alignment horizontal="left" vertical="center" wrapText="1"/>
    </xf>
    <xf numFmtId="0" fontId="18" fillId="0" borderId="0" xfId="0" applyFont="1" applyFill="1" applyAlignment="1">
      <alignment horizontal="left" vertical="center"/>
    </xf>
    <xf numFmtId="0" fontId="19" fillId="0" borderId="1" xfId="0" applyFont="1" applyBorder="1" applyAlignment="1">
      <alignment horizontal="left" vertical="center" wrapText="1"/>
    </xf>
    <xf numFmtId="3" fontId="19" fillId="0" borderId="1" xfId="0" applyNumberFormat="1" applyFont="1" applyFill="1" applyBorder="1" applyAlignment="1">
      <alignment horizontal="center"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0" fontId="19" fillId="0" borderId="4" xfId="0" applyFont="1" applyBorder="1" applyAlignment="1">
      <alignment horizontal="left" vertical="center" wrapText="1"/>
    </xf>
    <xf numFmtId="0" fontId="21" fillId="0" borderId="4" xfId="0" applyFont="1" applyBorder="1" applyAlignment="1">
      <alignment horizontal="left" vertical="center" wrapText="1"/>
    </xf>
    <xf numFmtId="3" fontId="19" fillId="0" borderId="4" xfId="0" applyNumberFormat="1" applyFont="1" applyFill="1" applyBorder="1" applyAlignment="1">
      <alignment horizontal="center" vertical="center" wrapText="1"/>
    </xf>
    <xf numFmtId="0" fontId="19" fillId="0" borderId="15" xfId="0" applyFont="1" applyBorder="1" applyAlignment="1">
      <alignment horizontal="left" vertical="center" wrapText="1"/>
    </xf>
    <xf numFmtId="3" fontId="19" fillId="0" borderId="15" xfId="0" applyNumberFormat="1" applyFont="1" applyFill="1" applyBorder="1" applyAlignment="1">
      <alignment horizontal="center" vertical="center" wrapText="1"/>
    </xf>
    <xf numFmtId="0" fontId="22" fillId="0" borderId="4" xfId="0" applyFont="1" applyBorder="1" applyAlignment="1">
      <alignment horizontal="left" vertical="center" wrapText="1"/>
    </xf>
    <xf numFmtId="0" fontId="21" fillId="0" borderId="15" xfId="0" applyFont="1" applyBorder="1" applyAlignment="1">
      <alignment horizontal="left" vertical="center" wrapText="1"/>
    </xf>
    <xf numFmtId="0" fontId="23" fillId="3" borderId="19" xfId="0" applyFont="1" applyFill="1" applyBorder="1"/>
    <xf numFmtId="3" fontId="20" fillId="4" borderId="20" xfId="0" applyNumberFormat="1" applyFont="1" applyFill="1" applyBorder="1" applyAlignment="1">
      <alignment horizontal="center" vertical="center"/>
    </xf>
    <xf numFmtId="0" fontId="19" fillId="0" borderId="8" xfId="0" applyFont="1" applyBorder="1" applyAlignment="1">
      <alignment vertical="center" wrapText="1"/>
    </xf>
    <xf numFmtId="3" fontId="19" fillId="0" borderId="1" xfId="0" applyNumberFormat="1" applyFont="1" applyBorder="1" applyAlignment="1">
      <alignment horizontal="center" vertical="center" wrapText="1"/>
    </xf>
    <xf numFmtId="0" fontId="23" fillId="0" borderId="4" xfId="0" applyFont="1" applyBorder="1" applyAlignment="1">
      <alignment horizontal="left" vertical="center" wrapText="1"/>
    </xf>
    <xf numFmtId="0" fontId="19" fillId="0" borderId="9" xfId="0" applyFont="1" applyBorder="1" applyAlignment="1">
      <alignment vertical="center" wrapText="1"/>
    </xf>
    <xf numFmtId="3" fontId="19" fillId="0" borderId="4" xfId="0" applyNumberFormat="1" applyFont="1" applyBorder="1" applyAlignment="1">
      <alignment horizontal="center" vertical="center" wrapText="1"/>
    </xf>
    <xf numFmtId="0" fontId="19" fillId="0" borderId="11" xfId="0" applyFont="1" applyBorder="1" applyAlignment="1">
      <alignment horizontal="left" vertical="center" wrapText="1"/>
    </xf>
    <xf numFmtId="0" fontId="21" fillId="0" borderId="11" xfId="0" applyFont="1" applyBorder="1" applyAlignment="1">
      <alignment horizontal="left" vertical="center" wrapText="1"/>
    </xf>
    <xf numFmtId="0" fontId="19" fillId="0" borderId="13" xfId="0" applyFont="1" applyBorder="1" applyAlignment="1">
      <alignment vertical="center" wrapText="1"/>
    </xf>
    <xf numFmtId="3" fontId="19" fillId="0" borderId="15"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0" fontId="23" fillId="3" borderId="3" xfId="0" applyFont="1" applyFill="1" applyBorder="1"/>
    <xf numFmtId="3" fontId="20" fillId="4" borderId="7" xfId="0" applyNumberFormat="1" applyFont="1" applyFill="1" applyBorder="1" applyAlignment="1">
      <alignment horizontal="center" vertical="center"/>
    </xf>
    <xf numFmtId="0" fontId="0" fillId="0" borderId="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1</xdr:row>
      <xdr:rowOff>152400</xdr:rowOff>
    </xdr:from>
    <xdr:to>
      <xdr:col>6</xdr:col>
      <xdr:colOff>1541145</xdr:colOff>
      <xdr:row>2</xdr:row>
      <xdr:rowOff>344171</xdr:rowOff>
    </xdr:to>
    <xdr:pic>
      <xdr:nvPicPr>
        <xdr:cNvPr id="7" name="Graphic 6">
          <a:extLst>
            <a:ext uri="{FF2B5EF4-FFF2-40B4-BE49-F238E27FC236}">
              <a16:creationId xmlns:a16="http://schemas.microsoft.com/office/drawing/2014/main" id="{4CC88333-357D-4D25-9FF6-53524CB7FE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144250" y="419100"/>
          <a:ext cx="1436370" cy="426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1089715</xdr:colOff>
      <xdr:row>1</xdr:row>
      <xdr:rowOff>59360</xdr:rowOff>
    </xdr:from>
    <xdr:to>
      <xdr:col>7</xdr:col>
      <xdr:colOff>843198</xdr:colOff>
      <xdr:row>2</xdr:row>
      <xdr:rowOff>254305</xdr:rowOff>
    </xdr:to>
    <xdr:pic>
      <xdr:nvPicPr>
        <xdr:cNvPr id="2" name="Graphic 1">
          <a:extLst>
            <a:ext uri="{FF2B5EF4-FFF2-40B4-BE49-F238E27FC236}">
              <a16:creationId xmlns:a16="http://schemas.microsoft.com/office/drawing/2014/main" id="{386EBAB6-3901-8503-4D34-DC55B868E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717958" y="324403"/>
          <a:ext cx="1396753" cy="4268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EA69-7F4C-43E6-8143-4583CBC48FBD}">
  <sheetPr>
    <pageSetUpPr fitToPage="1"/>
  </sheetPr>
  <dimension ref="A1:L36"/>
  <sheetViews>
    <sheetView zoomScale="115" zoomScaleNormal="115" workbookViewId="0">
      <selection activeCell="A3" sqref="A3"/>
    </sheetView>
  </sheetViews>
  <sheetFormatPr defaultColWidth="24.1796875" defaultRowHeight="14.5" x14ac:dyDescent="0.35"/>
  <cols>
    <col min="1" max="1" width="14" customWidth="1"/>
    <col min="2" max="2" width="18" customWidth="1"/>
    <col min="3" max="3" width="26.54296875" customWidth="1"/>
    <col min="4" max="4" width="25.54296875" customWidth="1"/>
    <col min="5" max="5" width="39.81640625" customWidth="1"/>
    <col min="6" max="6" width="37.81640625" customWidth="1"/>
    <col min="7" max="7" width="33.81640625" bestFit="1" customWidth="1"/>
  </cols>
  <sheetData>
    <row r="1" spans="1:12" s="22" customFormat="1" ht="23.5" x14ac:dyDescent="0.55000000000000004">
      <c r="A1" s="23" t="s">
        <v>126</v>
      </c>
      <c r="B1" s="20"/>
      <c r="C1" s="20"/>
      <c r="D1" s="20"/>
      <c r="E1" s="20"/>
      <c r="F1" s="20"/>
      <c r="G1" s="20"/>
      <c r="H1" s="21"/>
      <c r="I1" s="21"/>
      <c r="J1" s="21"/>
    </row>
    <row r="2" spans="1:12" s="6" customFormat="1" ht="18.5" x14ac:dyDescent="0.35">
      <c r="A2" s="24"/>
      <c r="B2" s="15"/>
      <c r="C2" s="15"/>
      <c r="D2" s="15"/>
      <c r="E2" s="15"/>
      <c r="F2" s="15"/>
      <c r="G2" s="16"/>
      <c r="H2" s="5"/>
      <c r="I2" s="5"/>
      <c r="J2" s="5"/>
    </row>
    <row r="3" spans="1:12" ht="37" customHeight="1" thickBot="1" x14ac:dyDescent="0.4">
      <c r="A3" s="25" t="s">
        <v>156</v>
      </c>
      <c r="B3" s="15"/>
      <c r="C3" s="15"/>
      <c r="D3" s="15"/>
      <c r="E3" s="15"/>
      <c r="F3" s="15"/>
      <c r="G3" s="17"/>
      <c r="H3" s="5"/>
      <c r="I3" s="5"/>
      <c r="J3" s="5"/>
      <c r="K3" s="6"/>
      <c r="L3" s="6"/>
    </row>
    <row r="4" spans="1:12" ht="21" x14ac:dyDescent="0.35">
      <c r="A4" s="26" t="s">
        <v>44</v>
      </c>
      <c r="B4" s="13"/>
      <c r="C4" s="13"/>
      <c r="D4" s="13"/>
      <c r="E4" s="13"/>
      <c r="F4" s="13"/>
      <c r="G4" s="13"/>
    </row>
    <row r="5" spans="1:12" ht="26" x14ac:dyDescent="0.35">
      <c r="A5" s="9" t="s">
        <v>45</v>
      </c>
      <c r="B5" s="4" t="s">
        <v>124</v>
      </c>
      <c r="C5" s="4" t="s">
        <v>0</v>
      </c>
      <c r="D5" s="4" t="s">
        <v>1</v>
      </c>
      <c r="E5" s="4" t="s">
        <v>123</v>
      </c>
      <c r="F5" s="10" t="s">
        <v>122</v>
      </c>
      <c r="G5" s="4" t="s">
        <v>41</v>
      </c>
    </row>
    <row r="6" spans="1:12" ht="84" customHeight="1" x14ac:dyDescent="0.35">
      <c r="A6" s="31" t="s">
        <v>46</v>
      </c>
      <c r="B6" s="33" t="s">
        <v>47</v>
      </c>
      <c r="C6" s="31" t="s">
        <v>49</v>
      </c>
      <c r="D6" s="31" t="s">
        <v>9</v>
      </c>
      <c r="E6" s="33" t="s">
        <v>50</v>
      </c>
      <c r="F6" s="44" t="s">
        <v>63</v>
      </c>
      <c r="G6" s="45">
        <v>2147400</v>
      </c>
    </row>
    <row r="7" spans="1:12" ht="57.5" x14ac:dyDescent="0.35">
      <c r="A7" s="31" t="s">
        <v>46</v>
      </c>
      <c r="B7" s="33" t="s">
        <v>47</v>
      </c>
      <c r="C7" s="31" t="s">
        <v>51</v>
      </c>
      <c r="D7" s="31" t="s">
        <v>52</v>
      </c>
      <c r="E7" s="33" t="s">
        <v>53</v>
      </c>
      <c r="F7" s="44" t="s">
        <v>64</v>
      </c>
      <c r="G7" s="45">
        <v>715812</v>
      </c>
    </row>
    <row r="8" spans="1:12" ht="34.5" x14ac:dyDescent="0.35">
      <c r="A8" s="31" t="s">
        <v>46</v>
      </c>
      <c r="B8" s="33" t="s">
        <v>47</v>
      </c>
      <c r="C8" s="31" t="s">
        <v>5</v>
      </c>
      <c r="D8" s="31" t="s">
        <v>6</v>
      </c>
      <c r="E8" s="33" t="s">
        <v>54</v>
      </c>
      <c r="F8" s="44" t="s">
        <v>65</v>
      </c>
      <c r="G8" s="45">
        <v>130000</v>
      </c>
    </row>
    <row r="9" spans="1:12" ht="34.5" x14ac:dyDescent="0.35">
      <c r="A9" s="31" t="s">
        <v>46</v>
      </c>
      <c r="B9" s="33" t="s">
        <v>47</v>
      </c>
      <c r="C9" s="31" t="s">
        <v>17</v>
      </c>
      <c r="D9" s="31" t="s">
        <v>20</v>
      </c>
      <c r="E9" s="33" t="s">
        <v>55</v>
      </c>
      <c r="F9" s="44" t="s">
        <v>66</v>
      </c>
      <c r="G9" s="45">
        <v>20000</v>
      </c>
    </row>
    <row r="10" spans="1:12" ht="34.5" x14ac:dyDescent="0.35">
      <c r="A10" s="31" t="s">
        <v>46</v>
      </c>
      <c r="B10" s="33" t="s">
        <v>47</v>
      </c>
      <c r="C10" s="31" t="s">
        <v>56</v>
      </c>
      <c r="D10" s="31" t="s">
        <v>57</v>
      </c>
      <c r="E10" s="33" t="s">
        <v>58</v>
      </c>
      <c r="F10" s="44" t="s">
        <v>67</v>
      </c>
      <c r="G10" s="45">
        <v>130000</v>
      </c>
    </row>
    <row r="11" spans="1:12" ht="23" x14ac:dyDescent="0.35">
      <c r="A11" s="31" t="s">
        <v>46</v>
      </c>
      <c r="B11" s="33" t="s">
        <v>47</v>
      </c>
      <c r="C11" s="31" t="s">
        <v>59</v>
      </c>
      <c r="D11" s="31" t="s">
        <v>60</v>
      </c>
      <c r="E11" s="33" t="s">
        <v>61</v>
      </c>
      <c r="F11" s="44" t="s">
        <v>68</v>
      </c>
      <c r="G11" s="45">
        <v>20000</v>
      </c>
    </row>
    <row r="12" spans="1:12" ht="252.5" thickBot="1" x14ac:dyDescent="0.4">
      <c r="A12" s="35" t="s">
        <v>46</v>
      </c>
      <c r="B12" s="36" t="s">
        <v>47</v>
      </c>
      <c r="C12" s="35" t="s">
        <v>13</v>
      </c>
      <c r="D12" s="35" t="s">
        <v>62</v>
      </c>
      <c r="E12" s="46" t="s">
        <v>155</v>
      </c>
      <c r="F12" s="47" t="s">
        <v>69</v>
      </c>
      <c r="G12" s="48">
        <v>3359029</v>
      </c>
    </row>
    <row r="13" spans="1:12" ht="69.5" thickTop="1" x14ac:dyDescent="0.35">
      <c r="A13" s="49" t="s">
        <v>46</v>
      </c>
      <c r="B13" s="50" t="s">
        <v>48</v>
      </c>
      <c r="C13" s="49" t="s">
        <v>5</v>
      </c>
      <c r="D13" s="49" t="s">
        <v>9</v>
      </c>
      <c r="E13" s="50" t="s">
        <v>90</v>
      </c>
      <c r="F13" s="51" t="s">
        <v>70</v>
      </c>
      <c r="G13" s="52">
        <v>2580000</v>
      </c>
    </row>
    <row r="14" spans="1:12" ht="23" x14ac:dyDescent="0.35">
      <c r="A14" s="31" t="s">
        <v>46</v>
      </c>
      <c r="B14" s="33" t="s">
        <v>48</v>
      </c>
      <c r="C14" s="31" t="s">
        <v>91</v>
      </c>
      <c r="D14" s="31" t="s">
        <v>92</v>
      </c>
      <c r="E14" s="33" t="s">
        <v>90</v>
      </c>
      <c r="F14" s="44" t="s">
        <v>71</v>
      </c>
      <c r="G14" s="45">
        <v>1935000</v>
      </c>
    </row>
    <row r="15" spans="1:12" ht="23" x14ac:dyDescent="0.35">
      <c r="A15" s="31" t="s">
        <v>46</v>
      </c>
      <c r="B15" s="33" t="s">
        <v>48</v>
      </c>
      <c r="C15" s="31" t="s">
        <v>5</v>
      </c>
      <c r="D15" s="31" t="s">
        <v>93</v>
      </c>
      <c r="E15" s="33" t="s">
        <v>90</v>
      </c>
      <c r="F15" s="44" t="s">
        <v>72</v>
      </c>
      <c r="G15" s="45">
        <v>645000</v>
      </c>
    </row>
    <row r="16" spans="1:12" ht="57.5" x14ac:dyDescent="0.35">
      <c r="A16" s="31" t="s">
        <v>46</v>
      </c>
      <c r="B16" s="33" t="s">
        <v>48</v>
      </c>
      <c r="C16" s="31" t="s">
        <v>51</v>
      </c>
      <c r="D16" s="31" t="s">
        <v>94</v>
      </c>
      <c r="E16" s="33" t="s">
        <v>95</v>
      </c>
      <c r="F16" s="44" t="s">
        <v>73</v>
      </c>
      <c r="G16" s="45">
        <v>15000</v>
      </c>
    </row>
    <row r="17" spans="1:7" ht="57.5" x14ac:dyDescent="0.35">
      <c r="A17" s="31" t="s">
        <v>46</v>
      </c>
      <c r="B17" s="33" t="s">
        <v>48</v>
      </c>
      <c r="C17" s="31" t="s">
        <v>51</v>
      </c>
      <c r="D17" s="31" t="s">
        <v>94</v>
      </c>
      <c r="E17" s="33" t="s">
        <v>96</v>
      </c>
      <c r="F17" s="44" t="s">
        <v>74</v>
      </c>
      <c r="G17" s="45">
        <v>15000</v>
      </c>
    </row>
    <row r="18" spans="1:7" ht="57.5" x14ac:dyDescent="0.35">
      <c r="A18" s="31" t="s">
        <v>46</v>
      </c>
      <c r="B18" s="33" t="s">
        <v>48</v>
      </c>
      <c r="C18" s="31" t="s">
        <v>51</v>
      </c>
      <c r="D18" s="31" t="s">
        <v>94</v>
      </c>
      <c r="E18" s="33" t="s">
        <v>97</v>
      </c>
      <c r="F18" s="44" t="s">
        <v>75</v>
      </c>
      <c r="G18" s="45">
        <v>32000</v>
      </c>
    </row>
    <row r="19" spans="1:7" ht="57.5" x14ac:dyDescent="0.35">
      <c r="A19" s="31" t="s">
        <v>46</v>
      </c>
      <c r="B19" s="33" t="s">
        <v>48</v>
      </c>
      <c r="C19" s="31" t="s">
        <v>51</v>
      </c>
      <c r="D19" s="31" t="s">
        <v>94</v>
      </c>
      <c r="E19" s="33" t="s">
        <v>98</v>
      </c>
      <c r="F19" s="44" t="s">
        <v>76</v>
      </c>
      <c r="G19" s="45">
        <v>13000</v>
      </c>
    </row>
    <row r="20" spans="1:7" ht="57.5" x14ac:dyDescent="0.35">
      <c r="A20" s="31" t="s">
        <v>46</v>
      </c>
      <c r="B20" s="33" t="s">
        <v>48</v>
      </c>
      <c r="C20" s="31" t="s">
        <v>51</v>
      </c>
      <c r="D20" s="31" t="s">
        <v>94</v>
      </c>
      <c r="E20" s="33" t="s">
        <v>99</v>
      </c>
      <c r="F20" s="44" t="s">
        <v>77</v>
      </c>
      <c r="G20" s="45">
        <v>100000</v>
      </c>
    </row>
    <row r="21" spans="1:7" ht="23" x14ac:dyDescent="0.35">
      <c r="A21" s="31" t="s">
        <v>46</v>
      </c>
      <c r="B21" s="33" t="s">
        <v>48</v>
      </c>
      <c r="C21" s="31" t="s">
        <v>59</v>
      </c>
      <c r="D21" s="31" t="s">
        <v>100</v>
      </c>
      <c r="E21" s="33" t="s">
        <v>101</v>
      </c>
      <c r="F21" s="44" t="s">
        <v>77</v>
      </c>
      <c r="G21" s="45">
        <v>50000</v>
      </c>
    </row>
    <row r="22" spans="1:7" ht="69" x14ac:dyDescent="0.35">
      <c r="A22" s="31" t="s">
        <v>46</v>
      </c>
      <c r="B22" s="33" t="s">
        <v>48</v>
      </c>
      <c r="C22" s="31" t="s">
        <v>5</v>
      </c>
      <c r="D22" s="31" t="s">
        <v>93</v>
      </c>
      <c r="E22" s="33" t="s">
        <v>102</v>
      </c>
      <c r="F22" s="44" t="s">
        <v>78</v>
      </c>
      <c r="G22" s="45">
        <v>479631</v>
      </c>
    </row>
    <row r="23" spans="1:7" ht="57.5" x14ac:dyDescent="0.35">
      <c r="A23" s="31" t="s">
        <v>46</v>
      </c>
      <c r="B23" s="33" t="s">
        <v>48</v>
      </c>
      <c r="C23" s="31" t="s">
        <v>91</v>
      </c>
      <c r="D23" s="31" t="s">
        <v>103</v>
      </c>
      <c r="E23" s="33" t="s">
        <v>104</v>
      </c>
      <c r="F23" s="44" t="s">
        <v>79</v>
      </c>
      <c r="G23" s="45">
        <v>271639</v>
      </c>
    </row>
    <row r="24" spans="1:7" ht="57.5" x14ac:dyDescent="0.35">
      <c r="A24" s="31" t="s">
        <v>46</v>
      </c>
      <c r="B24" s="33" t="s">
        <v>48</v>
      </c>
      <c r="C24" s="31" t="s">
        <v>5</v>
      </c>
      <c r="D24" s="31" t="s">
        <v>9</v>
      </c>
      <c r="E24" s="33" t="s">
        <v>105</v>
      </c>
      <c r="F24" s="44" t="s">
        <v>125</v>
      </c>
      <c r="G24" s="45">
        <v>120000</v>
      </c>
    </row>
    <row r="25" spans="1:7" ht="57.5" x14ac:dyDescent="0.35">
      <c r="A25" s="31" t="s">
        <v>46</v>
      </c>
      <c r="B25" s="33" t="s">
        <v>48</v>
      </c>
      <c r="C25" s="31" t="s">
        <v>5</v>
      </c>
      <c r="D25" s="31" t="s">
        <v>9</v>
      </c>
      <c r="E25" s="33" t="s">
        <v>106</v>
      </c>
      <c r="F25" s="44" t="s">
        <v>80</v>
      </c>
      <c r="G25" s="45">
        <v>30000</v>
      </c>
    </row>
    <row r="26" spans="1:7" ht="34.5" x14ac:dyDescent="0.35">
      <c r="A26" s="31" t="s">
        <v>46</v>
      </c>
      <c r="B26" s="33" t="s">
        <v>48</v>
      </c>
      <c r="C26" s="31" t="s">
        <v>59</v>
      </c>
      <c r="D26" s="31" t="s">
        <v>100</v>
      </c>
      <c r="E26" s="33" t="s">
        <v>107</v>
      </c>
      <c r="F26" s="44" t="s">
        <v>81</v>
      </c>
      <c r="G26" s="45">
        <v>10000</v>
      </c>
    </row>
    <row r="27" spans="1:7" ht="34.5" x14ac:dyDescent="0.35">
      <c r="A27" s="31" t="s">
        <v>46</v>
      </c>
      <c r="B27" s="33" t="s">
        <v>48</v>
      </c>
      <c r="C27" s="31" t="s">
        <v>17</v>
      </c>
      <c r="D27" s="31" t="s">
        <v>108</v>
      </c>
      <c r="E27" s="33" t="s">
        <v>109</v>
      </c>
      <c r="F27" s="44" t="s">
        <v>82</v>
      </c>
      <c r="G27" s="45">
        <v>10000</v>
      </c>
    </row>
    <row r="28" spans="1:7" ht="57.5" x14ac:dyDescent="0.35">
      <c r="A28" s="31" t="s">
        <v>46</v>
      </c>
      <c r="B28" s="33" t="s">
        <v>48</v>
      </c>
      <c r="C28" s="31" t="s">
        <v>51</v>
      </c>
      <c r="D28" s="31" t="s">
        <v>94</v>
      </c>
      <c r="E28" s="33" t="s">
        <v>110</v>
      </c>
      <c r="F28" s="44" t="s">
        <v>83</v>
      </c>
      <c r="G28" s="45">
        <v>30000</v>
      </c>
    </row>
    <row r="29" spans="1:7" ht="34.5" x14ac:dyDescent="0.35">
      <c r="A29" s="31" t="s">
        <v>46</v>
      </c>
      <c r="B29" s="33" t="s">
        <v>48</v>
      </c>
      <c r="C29" s="31" t="s">
        <v>17</v>
      </c>
      <c r="D29" s="31" t="s">
        <v>31</v>
      </c>
      <c r="E29" s="33" t="s">
        <v>111</v>
      </c>
      <c r="F29" s="44" t="s">
        <v>84</v>
      </c>
      <c r="G29" s="45">
        <v>20000</v>
      </c>
    </row>
    <row r="30" spans="1:7" ht="130.5" customHeight="1" x14ac:dyDescent="0.35">
      <c r="A30" s="31" t="s">
        <v>46</v>
      </c>
      <c r="B30" s="33" t="s">
        <v>48</v>
      </c>
      <c r="C30" s="31" t="s">
        <v>91</v>
      </c>
      <c r="D30" s="31" t="s">
        <v>112</v>
      </c>
      <c r="E30" s="33" t="s">
        <v>113</v>
      </c>
      <c r="F30" s="44" t="s">
        <v>85</v>
      </c>
      <c r="G30" s="45">
        <v>700000</v>
      </c>
    </row>
    <row r="31" spans="1:7" ht="130.5" customHeight="1" x14ac:dyDescent="0.35">
      <c r="A31" s="31" t="s">
        <v>46</v>
      </c>
      <c r="B31" s="33" t="s">
        <v>48</v>
      </c>
      <c r="C31" s="31" t="s">
        <v>91</v>
      </c>
      <c r="D31" s="31" t="s">
        <v>114</v>
      </c>
      <c r="E31" s="33" t="s">
        <v>115</v>
      </c>
      <c r="F31" s="44" t="s">
        <v>85</v>
      </c>
      <c r="G31" s="45">
        <v>650000</v>
      </c>
    </row>
    <row r="32" spans="1:7" ht="40.5" customHeight="1" x14ac:dyDescent="0.35">
      <c r="A32" s="31" t="s">
        <v>46</v>
      </c>
      <c r="B32" s="33" t="s">
        <v>48</v>
      </c>
      <c r="C32" s="31" t="s">
        <v>91</v>
      </c>
      <c r="D32" s="31" t="s">
        <v>116</v>
      </c>
      <c r="E32" s="33" t="s">
        <v>117</v>
      </c>
      <c r="F32" s="44" t="s">
        <v>86</v>
      </c>
      <c r="G32" s="45">
        <v>40000</v>
      </c>
    </row>
    <row r="33" spans="1:7" ht="46" x14ac:dyDescent="0.35">
      <c r="A33" s="31" t="s">
        <v>46</v>
      </c>
      <c r="B33" s="33" t="s">
        <v>48</v>
      </c>
      <c r="C33" s="31" t="s">
        <v>59</v>
      </c>
      <c r="D33" s="31" t="s">
        <v>100</v>
      </c>
      <c r="E33" s="33" t="s">
        <v>118</v>
      </c>
      <c r="F33" s="44" t="s">
        <v>87</v>
      </c>
      <c r="G33" s="45">
        <v>15000</v>
      </c>
    </row>
    <row r="34" spans="1:7" ht="76.5" customHeight="1" x14ac:dyDescent="0.35">
      <c r="A34" s="31" t="s">
        <v>46</v>
      </c>
      <c r="B34" s="33" t="s">
        <v>48</v>
      </c>
      <c r="C34" s="31" t="s">
        <v>5</v>
      </c>
      <c r="D34" s="31" t="s">
        <v>9</v>
      </c>
      <c r="E34" s="33" t="s">
        <v>119</v>
      </c>
      <c r="F34" s="44" t="s">
        <v>88</v>
      </c>
      <c r="G34" s="45">
        <v>250000</v>
      </c>
    </row>
    <row r="35" spans="1:7" ht="94" customHeight="1" thickBot="1" x14ac:dyDescent="0.4">
      <c r="A35" s="31" t="s">
        <v>46</v>
      </c>
      <c r="B35" s="33" t="s">
        <v>48</v>
      </c>
      <c r="C35" s="31" t="s">
        <v>5</v>
      </c>
      <c r="D35" s="31" t="s">
        <v>120</v>
      </c>
      <c r="E35" s="33" t="s">
        <v>121</v>
      </c>
      <c r="F35" s="44" t="s">
        <v>89</v>
      </c>
      <c r="G35" s="53">
        <v>490448</v>
      </c>
    </row>
    <row r="36" spans="1:7" ht="15" thickBot="1" x14ac:dyDescent="0.4">
      <c r="A36" s="54"/>
      <c r="B36" s="54"/>
      <c r="C36" s="54"/>
      <c r="D36" s="54"/>
      <c r="E36" s="54"/>
      <c r="F36" s="54"/>
      <c r="G36" s="55">
        <f>SUM(G6:G35)</f>
        <v>15023959</v>
      </c>
    </row>
  </sheetData>
  <pageMargins left="0.70866141732283472" right="0.70866141732283472" top="0.74803149606299213" bottom="0.74803149606299213" header="0.31496062992125984" footer="0.31496062992125984"/>
  <pageSetup scale="61" fitToHeight="3"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17A3-1340-466F-87DA-60FF6BA97A4B}">
  <sheetPr>
    <pageSetUpPr fitToPage="1"/>
  </sheetPr>
  <dimension ref="A1:AH72"/>
  <sheetViews>
    <sheetView showGridLines="0" tabSelected="1" showWhiteSpace="0" zoomScale="115" zoomScaleNormal="115" zoomScaleSheetLayoutView="115" workbookViewId="0">
      <pane ySplit="5" topLeftCell="A31" activePane="bottomLeft" state="frozen"/>
      <selection activeCell="A3" sqref="A3"/>
      <selection pane="bottomLeft" activeCell="A3" sqref="A3"/>
    </sheetView>
  </sheetViews>
  <sheetFormatPr defaultColWidth="17" defaultRowHeight="14.5" x14ac:dyDescent="0.35"/>
  <cols>
    <col min="1" max="1" width="23.54296875" customWidth="1"/>
    <col min="2" max="2" width="28.81640625" customWidth="1"/>
    <col min="3" max="3" width="61.81640625" bestFit="1" customWidth="1"/>
    <col min="4" max="4" width="13.81640625" bestFit="1" customWidth="1"/>
    <col min="5" max="5" width="13.81640625" customWidth="1"/>
    <col min="6" max="6" width="13.1796875" customWidth="1"/>
    <col min="7" max="7" width="24" customWidth="1"/>
    <col min="8" max="8" width="16.1796875" customWidth="1"/>
  </cols>
  <sheetData>
    <row r="1" spans="1:34" s="7" customFormat="1" ht="21" x14ac:dyDescent="0.5">
      <c r="A1" s="23" t="s">
        <v>126</v>
      </c>
      <c r="B1" s="8"/>
      <c r="C1" s="8"/>
      <c r="D1" s="8"/>
      <c r="E1" s="8"/>
      <c r="F1" s="8"/>
      <c r="G1" s="8"/>
      <c r="H1" s="8"/>
    </row>
    <row r="2" spans="1:34" s="6" customFormat="1" ht="18.5" x14ac:dyDescent="0.35">
      <c r="A2" s="5"/>
      <c r="B2" s="5"/>
      <c r="C2" s="5"/>
      <c r="D2" s="5"/>
      <c r="E2" s="5"/>
      <c r="F2" s="5"/>
      <c r="G2" s="5"/>
      <c r="H2" s="18"/>
    </row>
    <row r="3" spans="1:34" ht="26.4" customHeight="1" x14ac:dyDescent="0.35">
      <c r="A3" s="27" t="s">
        <v>156</v>
      </c>
      <c r="B3" s="5"/>
      <c r="C3" s="30"/>
      <c r="D3" s="28"/>
      <c r="E3" s="28"/>
      <c r="F3" s="5"/>
      <c r="G3" s="5"/>
      <c r="H3" s="18"/>
      <c r="I3" s="6"/>
      <c r="J3" s="6"/>
    </row>
    <row r="4" spans="1:34" s="7" customFormat="1" ht="21" x14ac:dyDescent="0.5">
      <c r="A4" s="23" t="s">
        <v>43</v>
      </c>
      <c r="B4" s="8"/>
      <c r="C4" s="8"/>
      <c r="D4" s="8"/>
      <c r="E4" s="8"/>
      <c r="F4" s="8"/>
      <c r="G4" s="8"/>
      <c r="H4" s="19"/>
    </row>
    <row r="5" spans="1:34" ht="65" x14ac:dyDescent="0.35">
      <c r="A5" s="4" t="s">
        <v>0</v>
      </c>
      <c r="B5" s="4" t="s">
        <v>1</v>
      </c>
      <c r="C5" s="4" t="s">
        <v>2</v>
      </c>
      <c r="D5" s="4" t="s">
        <v>3</v>
      </c>
      <c r="E5" s="29" t="s">
        <v>132</v>
      </c>
      <c r="F5" s="4" t="s">
        <v>40</v>
      </c>
      <c r="G5" s="4" t="s">
        <v>4</v>
      </c>
      <c r="H5" s="4" t="s">
        <v>41</v>
      </c>
    </row>
    <row r="6" spans="1:34" ht="54.65" customHeight="1" x14ac:dyDescent="0.35">
      <c r="A6" s="31" t="s">
        <v>5</v>
      </c>
      <c r="B6" s="31" t="s">
        <v>6</v>
      </c>
      <c r="C6" s="31" t="s">
        <v>134</v>
      </c>
      <c r="D6" s="31">
        <v>12</v>
      </c>
      <c r="E6" s="31">
        <v>2022</v>
      </c>
      <c r="F6" s="31" t="s">
        <v>7</v>
      </c>
      <c r="G6" s="31" t="s">
        <v>42</v>
      </c>
      <c r="H6" s="32">
        <v>100000</v>
      </c>
    </row>
    <row r="7" spans="1:34" ht="41.5" customHeight="1" x14ac:dyDescent="0.35">
      <c r="A7" s="31" t="s">
        <v>5</v>
      </c>
      <c r="B7" s="31" t="s">
        <v>6</v>
      </c>
      <c r="C7" s="31" t="s">
        <v>135</v>
      </c>
      <c r="D7" s="31">
        <v>36</v>
      </c>
      <c r="E7" s="31">
        <v>2022</v>
      </c>
      <c r="F7" s="33" t="s">
        <v>8</v>
      </c>
      <c r="G7" s="31" t="s">
        <v>133</v>
      </c>
      <c r="H7" s="32">
        <v>25000</v>
      </c>
    </row>
    <row r="8" spans="1:34" ht="168" customHeight="1" x14ac:dyDescent="0.35">
      <c r="A8" s="31" t="s">
        <v>5</v>
      </c>
      <c r="B8" s="31" t="s">
        <v>9</v>
      </c>
      <c r="C8" s="31" t="s">
        <v>136</v>
      </c>
      <c r="D8" s="31">
        <v>30</v>
      </c>
      <c r="E8" s="31">
        <v>2022</v>
      </c>
      <c r="F8" s="33" t="s">
        <v>10</v>
      </c>
      <c r="G8" s="31" t="s">
        <v>11</v>
      </c>
      <c r="H8" s="32">
        <v>8208519</v>
      </c>
    </row>
    <row r="9" spans="1:34" ht="107.15" customHeight="1" x14ac:dyDescent="0.35">
      <c r="A9" s="31" t="s">
        <v>5</v>
      </c>
      <c r="B9" s="31" t="s">
        <v>9</v>
      </c>
      <c r="C9" s="31" t="s">
        <v>137</v>
      </c>
      <c r="D9" s="31">
        <v>30</v>
      </c>
      <c r="E9" s="31">
        <v>2022</v>
      </c>
      <c r="F9" s="33" t="s">
        <v>10</v>
      </c>
      <c r="G9" s="31" t="s">
        <v>12</v>
      </c>
      <c r="H9" s="32">
        <v>3000000</v>
      </c>
    </row>
    <row r="10" spans="1:34" ht="90.65" customHeight="1" x14ac:dyDescent="0.35">
      <c r="A10" s="31" t="s">
        <v>13</v>
      </c>
      <c r="B10" s="31" t="s">
        <v>14</v>
      </c>
      <c r="C10" s="31" t="s">
        <v>138</v>
      </c>
      <c r="D10" s="31">
        <v>120</v>
      </c>
      <c r="E10" s="31">
        <v>2022</v>
      </c>
      <c r="F10" s="33" t="s">
        <v>15</v>
      </c>
      <c r="G10" s="31" t="s">
        <v>16</v>
      </c>
      <c r="H10" s="32">
        <v>10000000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s="2" customFormat="1" ht="34.5" x14ac:dyDescent="0.35">
      <c r="A11" s="31" t="s">
        <v>17</v>
      </c>
      <c r="B11" s="31" t="s">
        <v>18</v>
      </c>
      <c r="C11" s="34" t="s">
        <v>139</v>
      </c>
      <c r="D11" s="31">
        <v>24</v>
      </c>
      <c r="E11" s="31">
        <v>2022</v>
      </c>
      <c r="F11" s="33" t="s">
        <v>8</v>
      </c>
      <c r="G11" s="31" t="s">
        <v>19</v>
      </c>
      <c r="H11" s="32">
        <v>40000</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1:34" ht="58" thickBot="1" x14ac:dyDescent="0.4">
      <c r="A12" s="35" t="s">
        <v>17</v>
      </c>
      <c r="B12" s="35" t="s">
        <v>20</v>
      </c>
      <c r="C12" s="36" t="s">
        <v>140</v>
      </c>
      <c r="D12" s="35">
        <v>18</v>
      </c>
      <c r="E12" s="35">
        <v>2022</v>
      </c>
      <c r="F12" s="36" t="s">
        <v>21</v>
      </c>
      <c r="G12" s="35" t="s">
        <v>133</v>
      </c>
      <c r="H12" s="37">
        <v>10000</v>
      </c>
      <c r="I12" s="14"/>
      <c r="J12" s="14"/>
      <c r="K12" s="14"/>
    </row>
    <row r="13" spans="1:34" ht="150" thickTop="1" x14ac:dyDescent="0.35">
      <c r="A13" s="31" t="s">
        <v>5</v>
      </c>
      <c r="B13" s="31" t="s">
        <v>9</v>
      </c>
      <c r="C13" s="34" t="s">
        <v>141</v>
      </c>
      <c r="D13" s="31">
        <v>30</v>
      </c>
      <c r="E13" s="38">
        <v>2023</v>
      </c>
      <c r="F13" s="33" t="s">
        <v>10</v>
      </c>
      <c r="G13" s="31" t="s">
        <v>22</v>
      </c>
      <c r="H13" s="39">
        <v>880000</v>
      </c>
      <c r="I13" s="14"/>
      <c r="J13" s="14"/>
      <c r="K13" s="14"/>
    </row>
    <row r="14" spans="1:34" ht="57.5" x14ac:dyDescent="0.35">
      <c r="A14" s="31" t="s">
        <v>5</v>
      </c>
      <c r="B14" s="31" t="s">
        <v>9</v>
      </c>
      <c r="C14" s="34" t="s">
        <v>142</v>
      </c>
      <c r="D14" s="31">
        <v>12</v>
      </c>
      <c r="E14" s="33">
        <v>2023</v>
      </c>
      <c r="F14" s="33" t="s">
        <v>23</v>
      </c>
      <c r="G14" s="31" t="s">
        <v>24</v>
      </c>
      <c r="H14" s="32">
        <v>800000</v>
      </c>
    </row>
    <row r="15" spans="1:34" ht="57.5" x14ac:dyDescent="0.35">
      <c r="A15" s="31" t="s">
        <v>5</v>
      </c>
      <c r="B15" s="31" t="s">
        <v>9</v>
      </c>
      <c r="C15" s="34" t="s">
        <v>143</v>
      </c>
      <c r="D15" s="31">
        <v>12</v>
      </c>
      <c r="E15" s="33">
        <v>2023</v>
      </c>
      <c r="F15" s="33" t="s">
        <v>25</v>
      </c>
      <c r="G15" s="31" t="s">
        <v>26</v>
      </c>
      <c r="H15" s="32">
        <v>18333</v>
      </c>
    </row>
    <row r="16" spans="1:34" ht="57.5" x14ac:dyDescent="0.35">
      <c r="A16" s="31" t="s">
        <v>5</v>
      </c>
      <c r="B16" s="31" t="s">
        <v>9</v>
      </c>
      <c r="C16" s="34" t="s">
        <v>143</v>
      </c>
      <c r="D16" s="31">
        <v>12</v>
      </c>
      <c r="E16" s="33">
        <v>2023</v>
      </c>
      <c r="F16" s="33" t="s">
        <v>25</v>
      </c>
      <c r="G16" s="31" t="s">
        <v>26</v>
      </c>
      <c r="H16" s="32">
        <v>18333</v>
      </c>
    </row>
    <row r="17" spans="1:8" ht="57.5" x14ac:dyDescent="0.35">
      <c r="A17" s="31" t="s">
        <v>27</v>
      </c>
      <c r="B17" s="31" t="s">
        <v>28</v>
      </c>
      <c r="C17" s="34" t="s">
        <v>29</v>
      </c>
      <c r="D17" s="31">
        <v>48</v>
      </c>
      <c r="E17" s="33">
        <v>2023</v>
      </c>
      <c r="F17" s="33" t="s">
        <v>30</v>
      </c>
      <c r="G17" s="31" t="s">
        <v>133</v>
      </c>
      <c r="H17" s="32">
        <v>120000</v>
      </c>
    </row>
    <row r="18" spans="1:8" ht="34.5" x14ac:dyDescent="0.35">
      <c r="A18" s="31" t="s">
        <v>17</v>
      </c>
      <c r="B18" s="31" t="s">
        <v>31</v>
      </c>
      <c r="C18" s="34" t="s">
        <v>144</v>
      </c>
      <c r="D18" s="31">
        <v>12</v>
      </c>
      <c r="E18" s="33">
        <v>2023</v>
      </c>
      <c r="F18" s="33" t="s">
        <v>39</v>
      </c>
      <c r="G18" s="31" t="s">
        <v>32</v>
      </c>
      <c r="H18" s="32">
        <v>170000</v>
      </c>
    </row>
    <row r="19" spans="1:8" ht="69" x14ac:dyDescent="0.35">
      <c r="A19" s="31" t="s">
        <v>5</v>
      </c>
      <c r="B19" s="31" t="s">
        <v>9</v>
      </c>
      <c r="C19" s="34" t="s">
        <v>145</v>
      </c>
      <c r="D19" s="31">
        <v>36</v>
      </c>
      <c r="E19" s="33">
        <v>2023</v>
      </c>
      <c r="F19" s="33" t="s">
        <v>25</v>
      </c>
      <c r="G19" s="31" t="s">
        <v>33</v>
      </c>
      <c r="H19" s="32">
        <v>1500000</v>
      </c>
    </row>
    <row r="20" spans="1:8" ht="69" x14ac:dyDescent="0.35">
      <c r="A20" s="31" t="s">
        <v>5</v>
      </c>
      <c r="B20" s="31" t="s">
        <v>9</v>
      </c>
      <c r="C20" s="34" t="s">
        <v>145</v>
      </c>
      <c r="D20" s="31">
        <v>12</v>
      </c>
      <c r="E20" s="33">
        <v>2023</v>
      </c>
      <c r="F20" s="33" t="s">
        <v>25</v>
      </c>
      <c r="G20" s="31" t="s">
        <v>33</v>
      </c>
      <c r="H20" s="32">
        <v>50000</v>
      </c>
    </row>
    <row r="21" spans="1:8" ht="69" x14ac:dyDescent="0.35">
      <c r="A21" s="31" t="s">
        <v>5</v>
      </c>
      <c r="B21" s="31" t="s">
        <v>9</v>
      </c>
      <c r="C21" s="34" t="s">
        <v>145</v>
      </c>
      <c r="D21" s="31">
        <v>12</v>
      </c>
      <c r="E21" s="33">
        <v>2023</v>
      </c>
      <c r="F21" s="33" t="s">
        <v>25</v>
      </c>
      <c r="G21" s="31" t="s">
        <v>33</v>
      </c>
      <c r="H21" s="32">
        <v>202000</v>
      </c>
    </row>
    <row r="22" spans="1:8" ht="69" x14ac:dyDescent="0.35">
      <c r="A22" s="31" t="s">
        <v>5</v>
      </c>
      <c r="B22" s="31" t="s">
        <v>9</v>
      </c>
      <c r="C22" s="34" t="s">
        <v>145</v>
      </c>
      <c r="D22" s="31">
        <v>12</v>
      </c>
      <c r="E22" s="33">
        <v>2023</v>
      </c>
      <c r="F22" s="33" t="s">
        <v>25</v>
      </c>
      <c r="G22" s="31" t="s">
        <v>33</v>
      </c>
      <c r="H22" s="32">
        <v>100000</v>
      </c>
    </row>
    <row r="23" spans="1:8" ht="117" customHeight="1" x14ac:dyDescent="0.35">
      <c r="A23" s="31" t="s">
        <v>5</v>
      </c>
      <c r="B23" s="31" t="s">
        <v>9</v>
      </c>
      <c r="C23" s="34" t="s">
        <v>146</v>
      </c>
      <c r="D23" s="31">
        <v>24</v>
      </c>
      <c r="E23" s="33">
        <v>2023</v>
      </c>
      <c r="F23" s="33" t="s">
        <v>25</v>
      </c>
      <c r="G23" s="31" t="s">
        <v>34</v>
      </c>
      <c r="H23" s="32">
        <v>80000</v>
      </c>
    </row>
    <row r="24" spans="1:8" ht="92" x14ac:dyDescent="0.35">
      <c r="A24" s="31" t="s">
        <v>5</v>
      </c>
      <c r="B24" s="31" t="s">
        <v>9</v>
      </c>
      <c r="C24" s="34" t="s">
        <v>146</v>
      </c>
      <c r="D24" s="31">
        <v>36</v>
      </c>
      <c r="E24" s="33">
        <v>2023</v>
      </c>
      <c r="F24" s="33" t="s">
        <v>25</v>
      </c>
      <c r="G24" s="31" t="s">
        <v>34</v>
      </c>
      <c r="H24" s="32">
        <v>48000</v>
      </c>
    </row>
    <row r="25" spans="1:8" ht="117.65" customHeight="1" x14ac:dyDescent="0.35">
      <c r="A25" s="31" t="s">
        <v>5</v>
      </c>
      <c r="B25" s="31" t="s">
        <v>9</v>
      </c>
      <c r="C25" s="34" t="s">
        <v>146</v>
      </c>
      <c r="D25" s="31">
        <v>12</v>
      </c>
      <c r="E25" s="33">
        <v>2023</v>
      </c>
      <c r="F25" s="33" t="s">
        <v>25</v>
      </c>
      <c r="G25" s="31" t="s">
        <v>34</v>
      </c>
      <c r="H25" s="32">
        <v>144000</v>
      </c>
    </row>
    <row r="26" spans="1:8" ht="115.5" customHeight="1" x14ac:dyDescent="0.35">
      <c r="A26" s="31" t="s">
        <v>5</v>
      </c>
      <c r="B26" s="31" t="s">
        <v>9</v>
      </c>
      <c r="C26" s="34" t="s">
        <v>146</v>
      </c>
      <c r="D26" s="31">
        <v>12</v>
      </c>
      <c r="E26" s="33">
        <v>2023</v>
      </c>
      <c r="F26" s="33" t="s">
        <v>25</v>
      </c>
      <c r="G26" s="31" t="s">
        <v>34</v>
      </c>
      <c r="H26" s="32">
        <v>30000</v>
      </c>
    </row>
    <row r="27" spans="1:8" ht="149.5" x14ac:dyDescent="0.35">
      <c r="A27" s="31" t="s">
        <v>5</v>
      </c>
      <c r="B27" s="31" t="s">
        <v>9</v>
      </c>
      <c r="C27" s="34" t="s">
        <v>147</v>
      </c>
      <c r="D27" s="31">
        <v>12</v>
      </c>
      <c r="E27" s="33">
        <v>2023</v>
      </c>
      <c r="F27" s="33" t="s">
        <v>8</v>
      </c>
      <c r="G27" s="31" t="s">
        <v>35</v>
      </c>
      <c r="H27" s="32">
        <v>10000</v>
      </c>
    </row>
    <row r="28" spans="1:8" ht="57.5" x14ac:dyDescent="0.35">
      <c r="A28" s="31" t="s">
        <v>5</v>
      </c>
      <c r="B28" s="31" t="s">
        <v>9</v>
      </c>
      <c r="C28" s="34" t="s">
        <v>148</v>
      </c>
      <c r="D28" s="31">
        <v>24</v>
      </c>
      <c r="E28" s="33">
        <v>2023</v>
      </c>
      <c r="F28" s="33" t="s">
        <v>8</v>
      </c>
      <c r="G28" s="31" t="s">
        <v>36</v>
      </c>
      <c r="H28" s="32">
        <v>80000</v>
      </c>
    </row>
    <row r="29" spans="1:8" ht="109.5" customHeight="1" x14ac:dyDescent="0.35">
      <c r="A29" s="31" t="s">
        <v>5</v>
      </c>
      <c r="B29" s="31" t="s">
        <v>9</v>
      </c>
      <c r="C29" s="34" t="s">
        <v>149</v>
      </c>
      <c r="D29" s="31">
        <v>12</v>
      </c>
      <c r="E29" s="33">
        <v>2023</v>
      </c>
      <c r="F29" s="33" t="s">
        <v>37</v>
      </c>
      <c r="G29" s="31" t="s">
        <v>36</v>
      </c>
      <c r="H29" s="32">
        <v>3000</v>
      </c>
    </row>
    <row r="30" spans="1:8" ht="160" customHeight="1" thickBot="1" x14ac:dyDescent="0.4">
      <c r="A30" s="35" t="s">
        <v>5</v>
      </c>
      <c r="B30" s="35" t="s">
        <v>9</v>
      </c>
      <c r="C30" s="40" t="s">
        <v>150</v>
      </c>
      <c r="D30" s="35">
        <v>12</v>
      </c>
      <c r="E30" s="36">
        <v>2023</v>
      </c>
      <c r="F30" s="36" t="s">
        <v>8</v>
      </c>
      <c r="G30" s="35" t="s">
        <v>38</v>
      </c>
      <c r="H30" s="37">
        <v>80000</v>
      </c>
    </row>
    <row r="31" spans="1:8" ht="160" customHeight="1" thickTop="1" x14ac:dyDescent="0.35">
      <c r="A31" s="38" t="s">
        <v>5</v>
      </c>
      <c r="B31" s="38" t="s">
        <v>9</v>
      </c>
      <c r="C31" s="41" t="s">
        <v>151</v>
      </c>
      <c r="D31" s="38">
        <v>36</v>
      </c>
      <c r="E31" s="41">
        <v>2024</v>
      </c>
      <c r="F31" s="41" t="s">
        <v>127</v>
      </c>
      <c r="G31" s="38" t="s">
        <v>128</v>
      </c>
      <c r="H31" s="39">
        <v>120000</v>
      </c>
    </row>
    <row r="32" spans="1:8" ht="92" x14ac:dyDescent="0.35">
      <c r="A32" s="31" t="s">
        <v>5</v>
      </c>
      <c r="B32" s="31" t="s">
        <v>9</v>
      </c>
      <c r="C32" s="33" t="s">
        <v>152</v>
      </c>
      <c r="D32" s="31">
        <v>36</v>
      </c>
      <c r="E32" s="33">
        <v>2024</v>
      </c>
      <c r="F32" s="33" t="s">
        <v>127</v>
      </c>
      <c r="G32" s="31" t="s">
        <v>129</v>
      </c>
      <c r="H32" s="32">
        <v>360000</v>
      </c>
    </row>
    <row r="33" spans="1:8" ht="57.5" x14ac:dyDescent="0.35">
      <c r="A33" s="31" t="s">
        <v>5</v>
      </c>
      <c r="B33" s="31" t="s">
        <v>9</v>
      </c>
      <c r="C33" s="33" t="s">
        <v>153</v>
      </c>
      <c r="D33" s="31">
        <v>12</v>
      </c>
      <c r="E33" s="33">
        <v>2024</v>
      </c>
      <c r="F33" s="33" t="s">
        <v>8</v>
      </c>
      <c r="G33" s="31" t="s">
        <v>130</v>
      </c>
      <c r="H33" s="32">
        <v>250000</v>
      </c>
    </row>
    <row r="34" spans="1:8" ht="69" x14ac:dyDescent="0.35">
      <c r="A34" s="31" t="s">
        <v>5</v>
      </c>
      <c r="B34" s="31" t="s">
        <v>9</v>
      </c>
      <c r="C34" s="33" t="s">
        <v>154</v>
      </c>
      <c r="D34" s="31">
        <v>12</v>
      </c>
      <c r="E34" s="33">
        <v>2024</v>
      </c>
      <c r="F34" s="33" t="s">
        <v>8</v>
      </c>
      <c r="G34" s="31" t="s">
        <v>131</v>
      </c>
      <c r="H34" s="32">
        <v>13000</v>
      </c>
    </row>
    <row r="35" spans="1:8" ht="15" thickBot="1" x14ac:dyDescent="0.4">
      <c r="A35" s="42"/>
      <c r="B35" s="42"/>
      <c r="C35" s="42"/>
      <c r="D35" s="42"/>
      <c r="E35" s="42"/>
      <c r="F35" s="42"/>
      <c r="G35" s="42"/>
      <c r="H35" s="43">
        <f>SUM(H6:H34)</f>
        <v>26460185</v>
      </c>
    </row>
    <row r="36" spans="1:8" s="6" customFormat="1" x14ac:dyDescent="0.35">
      <c r="A36" s="11"/>
      <c r="B36" s="11"/>
      <c r="C36" s="11"/>
      <c r="D36" s="11"/>
      <c r="E36" s="11"/>
      <c r="F36" s="11"/>
      <c r="G36" s="11"/>
      <c r="H36" s="12"/>
    </row>
    <row r="37" spans="1:8" s="7" customFormat="1" ht="21" x14ac:dyDescent="0.5">
      <c r="H37"/>
    </row>
    <row r="38" spans="1:8" ht="78" customHeight="1" x14ac:dyDescent="0.35"/>
    <row r="60" ht="37.5" customHeight="1" x14ac:dyDescent="0.35"/>
    <row r="70" spans="1:7" x14ac:dyDescent="0.35">
      <c r="A70" s="56"/>
      <c r="B70" s="56"/>
      <c r="C70" s="56"/>
      <c r="D70" s="56"/>
      <c r="E70" s="56"/>
      <c r="F70" s="56"/>
      <c r="G70" s="56"/>
    </row>
    <row r="71" spans="1:7" x14ac:dyDescent="0.35">
      <c r="A71" s="3"/>
      <c r="B71" s="3"/>
      <c r="C71" s="3"/>
    </row>
    <row r="72" spans="1:7" x14ac:dyDescent="0.35">
      <c r="A72" s="1"/>
      <c r="B72" s="1"/>
      <c r="C72" s="1"/>
    </row>
  </sheetData>
  <mergeCells count="1">
    <mergeCell ref="A70:G70"/>
  </mergeCells>
  <phoneticPr fontId="12" type="noConversion"/>
  <dataValidations count="3">
    <dataValidation type="list" allowBlank="1" showInputMessage="1" showErrorMessage="1" sqref="F29" xr:uid="{3FA5E57F-05E0-49D8-9F9C-55DEF3AFDEC9}">
      <formula1>#REF!</formula1>
    </dataValidation>
    <dataValidation type="list" allowBlank="1" showInputMessage="1" showErrorMessage="1" sqref="B6:B18" xr:uid="{0ACC48D9-35A8-451C-ABE2-D6015309418C}">
      <formula1>INDIRECT("Cat_"&amp;LEFT(#REF!,1))</formula1>
    </dataValidation>
    <dataValidation type="list" allowBlank="1" showInputMessage="1" showErrorMessage="1" sqref="B19:B34" xr:uid="{A838BFAA-B042-480A-B88F-341C41D96FEF}">
      <formula1>INDIRECT("Cat_"&amp;LEFT(A19,1))</formula1>
    </dataValidation>
  </dataValidations>
  <printOptions horizontalCentered="1" verticalCentered="1"/>
  <pageMargins left="0" right="0" top="0" bottom="0" header="0" footer="0"/>
  <pageSetup paperSize="9" scale="73" fitToHeight="6" orientation="landscape" r:id="rId1"/>
  <headerFooter>
    <oddFooter>&amp;C&amp;P</oddFooter>
  </headerFooter>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IKAA Plan PROJECT level</vt:lpstr>
      <vt:lpstr>IKAA Plan PROGRAMME level</vt:lpstr>
      <vt:lpstr>'IKAA Plan PROGRAMME level'!Print_Area</vt:lpstr>
      <vt:lpstr>'IKAA Plan PROGRAMME level'!Print_Titles</vt:lpstr>
      <vt:lpstr>'IKAA Plan PROJECT level'!Print_Titles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LANCKMANS Gaelle ( IMI )</dc:creator>
  <cp:lastModifiedBy>Catherine Brett (IHI)</cp:lastModifiedBy>
  <cp:lastPrinted>2023-12-14T12:48:06Z</cp:lastPrinted>
  <dcterms:created xsi:type="dcterms:W3CDTF">2023-04-24T13:06:02Z</dcterms:created>
  <dcterms:modified xsi:type="dcterms:W3CDTF">2023-12-15T10:07:17Z</dcterms:modified>
</cp:coreProperties>
</file>